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60" yWindow="120" windowWidth="15735" windowHeight="12150"/>
  </bookViews>
  <sheets>
    <sheet name="сош 41" sheetId="105" r:id="rId1"/>
    <sheet name="Лист1" sheetId="55" r:id="rId2"/>
  </sheets>
  <calcPr calcId="125725"/>
</workbook>
</file>

<file path=xl/calcChain.xml><?xml version="1.0" encoding="utf-8"?>
<calcChain xmlns="http://schemas.openxmlformats.org/spreadsheetml/2006/main">
  <c r="D67" i="105"/>
  <c r="D66"/>
  <c r="D65"/>
  <c r="D64"/>
  <c r="D63"/>
  <c r="D62"/>
  <c r="D61"/>
  <c r="D60"/>
</calcChain>
</file>

<file path=xl/sharedStrings.xml><?xml version="1.0" encoding="utf-8"?>
<sst xmlns="http://schemas.openxmlformats.org/spreadsheetml/2006/main" count="128" uniqueCount="79">
  <si>
    <t>№ п/п</t>
  </si>
  <si>
    <t>Наименование</t>
  </si>
  <si>
    <t>Единица измерения</t>
  </si>
  <si>
    <t>Первичные статистические данные для расчетов</t>
  </si>
  <si>
    <t>кол-во</t>
  </si>
  <si>
    <t>шт.</t>
  </si>
  <si>
    <t xml:space="preserve">Количество обучающихся </t>
  </si>
  <si>
    <t>чел.</t>
  </si>
  <si>
    <t>Количество учителей</t>
  </si>
  <si>
    <t>Количество педагогических работников</t>
  </si>
  <si>
    <t>Показатели ресурсного обеспечения</t>
  </si>
  <si>
    <t>ПК</t>
  </si>
  <si>
    <t>Количество мобильных компьютерных классов</t>
  </si>
  <si>
    <t xml:space="preserve">Количество рабочих мест в мобильных классах
</t>
  </si>
  <si>
    <t>Количество ПК, занятых в образовательном процессе</t>
  </si>
  <si>
    <t>Количество учебных кабинетов (в т.ч. кабинетов информатики), имеющих 1 и более ПК</t>
  </si>
  <si>
    <t>Количество ПК, установленных в библиотеке</t>
  </si>
  <si>
    <t>Количество ПК в свободном доступе для всех учителей: в учительской, в библиотеке и т.д.)</t>
  </si>
  <si>
    <t>ЛВС</t>
  </si>
  <si>
    <t>да/нет</t>
  </si>
  <si>
    <t xml:space="preserve">Количество выделенных серверов </t>
  </si>
  <si>
    <t>Количество компьютеров, объединенных в единую ЛВС</t>
  </si>
  <si>
    <t>Количество компьютеров, занятых в образовательном процессе и объединенных в единую ЛВС</t>
  </si>
  <si>
    <t>Количество предметных кабинетов (с учетом кабинетов информатики), объединенных в единую ЛВС</t>
  </si>
  <si>
    <t>Интернет</t>
  </si>
  <si>
    <t>Количество компьютеров, имеющих доступ в интернет</t>
  </si>
  <si>
    <t>в т.ч. занятых в учебном процессе</t>
  </si>
  <si>
    <t>Количество учебных кабинетов (в т.ч. кабинетов информатики), имеющих доступ в интернет</t>
  </si>
  <si>
    <t>Оргтехника и мультимедийное оборудование</t>
  </si>
  <si>
    <t>Количество мультимедийных комплектов  (интерактивная доска или проекционный экран с проектором)</t>
  </si>
  <si>
    <t>в т.ч. интерактивных досок</t>
  </si>
  <si>
    <t>Информационные ресурсы</t>
  </si>
  <si>
    <t>Кадровые ресурсы</t>
  </si>
  <si>
    <t xml:space="preserve">Количество заместителей директоров по УВР, курирующих вопросы информатизации образования </t>
  </si>
  <si>
    <t>Количество учителей информатики</t>
  </si>
  <si>
    <t>в т.ч. имеющих высшую квалификационную категорию</t>
  </si>
  <si>
    <t>в т.ч. имеющих первую квалификационную категорию</t>
  </si>
  <si>
    <t>в т.ч. имеющих вторую квалификационную категорию или соответствующих занимаемой должности</t>
  </si>
  <si>
    <t>Количество лаборантов (по информатике и ИКТ)</t>
  </si>
  <si>
    <t>Количество техников</t>
  </si>
  <si>
    <t>ставки</t>
  </si>
  <si>
    <t>Количество инженеров, инженеров-электроников (электроников), инженеров-программистов (программистов</t>
  </si>
  <si>
    <t>Индикаторы</t>
  </si>
  <si>
    <t>Среднее количество обучающихся на один современный ПК, используемых в образовательном процессе</t>
  </si>
  <si>
    <t>Число ПК, используемых в образовательном процессе, на 100 обучающихся</t>
  </si>
  <si>
    <t xml:space="preserve">Число ПК, используемых в образовательном процессе в составе ЛВС, на 100 обучающихся
</t>
  </si>
  <si>
    <t xml:space="preserve">Число ПК, используемых в образовательном процессе, подключенных к интернету, на 100 обучающихся
</t>
  </si>
  <si>
    <t xml:space="preserve">Доля ПК, используемых в учебном процессе,  имеющие доступ в интернет 
</t>
  </si>
  <si>
    <t>%</t>
  </si>
  <si>
    <t>Количество учительских компьютеров на 1 учителя</t>
  </si>
  <si>
    <t xml:space="preserve">Показатели и индикаторы ресурсного обеспечения информатизации </t>
  </si>
  <si>
    <t>Количество учебных кабинетов (без кабинетов информатики)</t>
  </si>
  <si>
    <t>Количество кабинетов информатики и ИКТ</t>
  </si>
  <si>
    <t>Количество ученических рабочих мест в кабинетах информатики</t>
  </si>
  <si>
    <t>Общее количество ПК, включая ПК, сервера, портативные компьютеры и терминалы</t>
  </si>
  <si>
    <t>Дистанционное обучение</t>
  </si>
  <si>
    <t>Количество обучающихся, охваченных дистанционным образованием во внеурочное время</t>
  </si>
  <si>
    <t>Использование ИКТ и ИС</t>
  </si>
  <si>
    <t>Количество учителей, систематически использующих ИКТ в образовательном процессе</t>
  </si>
  <si>
    <t>Количество обучающихся, осваивающих образовательные программы с использованием дистанционных технологий</t>
  </si>
  <si>
    <t>Количество учителей, реализующих программы с  использованием дистанционных образовательных технологий</t>
  </si>
  <si>
    <t>Доля учебных кабинетов с компьютерами, включая компьютерные классы</t>
  </si>
  <si>
    <t>Подключена школа к электронным библиотекам различного уровня?</t>
  </si>
  <si>
    <t>Количество педагогических работников, участвующих в работе профессиональных сетевых сообществ и регулярно получающих в них профессиональную помощь и поддержку</t>
  </si>
  <si>
    <t>Данные по ОО</t>
  </si>
  <si>
    <t>Наличие электронной библиотеки (фонд электронных книг, учебных и методических пособий, видеофильмов, звукозаписей, компьютерных учебных программ, ЦОР, ЭОР, стоящих на балансе ОО и т.д.)</t>
  </si>
  <si>
    <t>Наличие единой ЛВС, объединяющей все ПК ОО</t>
  </si>
  <si>
    <t>24.1</t>
  </si>
  <si>
    <t>24.2</t>
  </si>
  <si>
    <t>24.3</t>
  </si>
  <si>
    <t>Реализует ли ОО образовательные программы с использованием дистанционных технологий</t>
  </si>
  <si>
    <t>Использует ли ОО методы дистанционного обучения во внеурочной деятельности</t>
  </si>
  <si>
    <t>Использует ОО информационные системы управления деятельностью (в т.ч. АИС "Электронная школа")</t>
  </si>
  <si>
    <t xml:space="preserve"> Ведется электронный дневник, электронный журнал успеваемости в ОО  </t>
  </si>
  <si>
    <t>Доля работников ОО, имеющих базовые навыки использования информационно-коммуникационных технологий</t>
  </si>
  <si>
    <t>Доля ОО, в которых создана высокотехнологичная среда для применения электронного обучения и дистанционных образовательных технологий</t>
  </si>
  <si>
    <t>Количество педагогических работников ОО, имеющих сертификат компьютерной грамотности и ИКТ-компетентности</t>
  </si>
  <si>
    <t xml:space="preserve">Количество классов-комплектов в ОО </t>
  </si>
  <si>
    <t>МБОУ Г. МУРМАНСКА СОШ № 41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</si>
</sst>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14"/>
      <color indexed="10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8"/>
      <name val="Calibri"/>
      <family val="2"/>
      <charset val="204"/>
    </font>
    <font>
      <b/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</cellStyleXfs>
  <cellXfs count="60">
    <xf numFmtId="0" fontId="0" fillId="0" borderId="0" xfId="0"/>
    <xf numFmtId="0" fontId="1" fillId="0" borderId="0" xfId="2"/>
    <xf numFmtId="0" fontId="9" fillId="0" borderId="0" xfId="2" applyFont="1" applyAlignment="1">
      <alignment horizontal="left" vertical="top"/>
    </xf>
    <xf numFmtId="0" fontId="1" fillId="0" borderId="0" xfId="2" applyAlignment="1">
      <alignment vertical="top"/>
    </xf>
    <xf numFmtId="0" fontId="2" fillId="2" borderId="0" xfId="2" applyFont="1" applyFill="1" applyAlignment="1">
      <alignment vertical="center"/>
    </xf>
    <xf numFmtId="0" fontId="10" fillId="2" borderId="0" xfId="2" applyFont="1" applyFill="1" applyAlignment="1">
      <alignment vertical="top"/>
    </xf>
    <xf numFmtId="0" fontId="1" fillId="2" borderId="0" xfId="2" applyFill="1" applyAlignment="1">
      <alignment vertical="top"/>
    </xf>
    <xf numFmtId="0" fontId="3" fillId="0" borderId="1" xfId="2" applyFont="1" applyBorder="1" applyAlignment="1">
      <alignment vertical="top"/>
    </xf>
    <xf numFmtId="0" fontId="3" fillId="0" borderId="1" xfId="2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 wrapText="1"/>
    </xf>
    <xf numFmtId="0" fontId="1" fillId="0" borderId="1" xfId="2" applyBorder="1"/>
    <xf numFmtId="0" fontId="10" fillId="0" borderId="0" xfId="2" applyFont="1" applyAlignment="1">
      <alignment horizontal="center" vertical="top"/>
    </xf>
    <xf numFmtId="0" fontId="1" fillId="0" borderId="1" xfId="2" applyBorder="1" applyAlignment="1">
      <alignment horizontal="center" vertical="top" wrapText="1"/>
    </xf>
    <xf numFmtId="0" fontId="1" fillId="0" borderId="1" xfId="2" applyBorder="1" applyAlignment="1">
      <alignment horizontal="center" vertical="top"/>
    </xf>
    <xf numFmtId="0" fontId="1" fillId="0" borderId="1" xfId="2" applyFont="1" applyFill="1" applyBorder="1" applyAlignment="1">
      <alignment horizontal="left" vertical="top"/>
    </xf>
    <xf numFmtId="0" fontId="1" fillId="0" borderId="1" xfId="2" applyFill="1" applyBorder="1" applyAlignment="1">
      <alignment horizontal="left" vertical="top" wrapText="1"/>
    </xf>
    <xf numFmtId="0" fontId="1" fillId="0" borderId="1" xfId="2" applyFill="1" applyBorder="1" applyAlignment="1">
      <alignment horizontal="left" vertical="top"/>
    </xf>
    <xf numFmtId="0" fontId="1" fillId="0" borderId="1" xfId="2" applyFont="1" applyFill="1" applyBorder="1" applyAlignment="1">
      <alignment horizontal="left" vertical="top" wrapText="1"/>
    </xf>
    <xf numFmtId="0" fontId="11" fillId="0" borderId="1" xfId="2" applyFont="1" applyFill="1" applyBorder="1" applyAlignment="1">
      <alignment horizontal="left" vertical="top"/>
    </xf>
    <xf numFmtId="0" fontId="10" fillId="0" borderId="1" xfId="2" applyFont="1" applyBorder="1" applyAlignment="1">
      <alignment horizontal="center" vertical="top"/>
    </xf>
    <xf numFmtId="0" fontId="1" fillId="0" borderId="1" xfId="2" applyBorder="1" applyAlignment="1">
      <alignment vertical="top"/>
    </xf>
    <xf numFmtId="0" fontId="3" fillId="3" borderId="1" xfId="2" applyFont="1" applyFill="1" applyBorder="1" applyAlignment="1">
      <alignment horizontal="center" vertical="top"/>
    </xf>
    <xf numFmtId="0" fontId="1" fillId="0" borderId="1" xfId="2" applyBorder="1" applyAlignment="1">
      <alignment horizontal="center"/>
    </xf>
    <xf numFmtId="0" fontId="1" fillId="0" borderId="1" xfId="2" applyBorder="1" applyAlignment="1">
      <alignment horizontal="left" vertical="top"/>
    </xf>
    <xf numFmtId="0" fontId="1" fillId="0" borderId="1" xfId="2" applyFont="1" applyBorder="1" applyAlignment="1">
      <alignment horizontal="left" vertical="top" wrapText="1"/>
    </xf>
    <xf numFmtId="164" fontId="1" fillId="0" borderId="1" xfId="2" applyNumberFormat="1" applyBorder="1" applyAlignment="1">
      <alignment horizontal="left" vertical="top" wrapText="1"/>
    </xf>
    <xf numFmtId="0" fontId="1" fillId="0" borderId="1" xfId="2" applyBorder="1" applyAlignment="1">
      <alignment horizontal="left" vertical="top" wrapText="1"/>
    </xf>
    <xf numFmtId="0" fontId="1" fillId="0" borderId="1" xfId="2" applyFill="1" applyBorder="1" applyAlignment="1">
      <alignment horizontal="center" vertical="top" wrapText="1"/>
    </xf>
    <xf numFmtId="0" fontId="1" fillId="0" borderId="1" xfId="2" applyFill="1" applyBorder="1" applyAlignment="1">
      <alignment horizontal="center" vertical="top"/>
    </xf>
    <xf numFmtId="0" fontId="1" fillId="0" borderId="1" xfId="2" applyBorder="1" applyAlignment="1">
      <alignment vertical="top" wrapText="1"/>
    </xf>
    <xf numFmtId="0" fontId="3" fillId="3" borderId="1" xfId="2" applyFont="1" applyFill="1" applyBorder="1" applyAlignment="1">
      <alignment horizontal="center" vertical="top" wrapText="1"/>
    </xf>
    <xf numFmtId="0" fontId="4" fillId="0" borderId="1" xfId="2" applyFont="1" applyBorder="1" applyAlignment="1">
      <alignment vertical="top" wrapText="1"/>
    </xf>
    <xf numFmtId="0" fontId="1" fillId="0" borderId="1" xfId="2" applyBorder="1" applyAlignment="1">
      <alignment horizontal="right" vertical="top"/>
    </xf>
    <xf numFmtId="0" fontId="1" fillId="0" borderId="1" xfId="2" applyFill="1" applyBorder="1" applyAlignment="1">
      <alignment vertical="top" wrapText="1"/>
    </xf>
    <xf numFmtId="0" fontId="1" fillId="0" borderId="2" xfId="2" applyBorder="1"/>
    <xf numFmtId="0" fontId="1" fillId="0" borderId="1" xfId="2" applyFont="1" applyFill="1" applyBorder="1" applyAlignment="1">
      <alignment vertical="top" wrapText="1"/>
    </xf>
    <xf numFmtId="0" fontId="12" fillId="3" borderId="1" xfId="2" applyFont="1" applyFill="1" applyBorder="1" applyAlignment="1">
      <alignment horizontal="center" vertical="top"/>
    </xf>
    <xf numFmtId="0" fontId="5" fillId="0" borderId="1" xfId="2" applyFont="1" applyBorder="1" applyAlignment="1">
      <alignment horizontal="right" vertical="top"/>
    </xf>
    <xf numFmtId="0" fontId="5" fillId="0" borderId="1" xfId="2" applyFont="1" applyFill="1" applyBorder="1" applyAlignment="1">
      <alignment horizontal="right" vertical="top" wrapText="1"/>
    </xf>
    <xf numFmtId="0" fontId="1" fillId="0" borderId="1" xfId="2" applyFont="1" applyFill="1" applyBorder="1" applyAlignment="1">
      <alignment vertical="top"/>
    </xf>
    <xf numFmtId="0" fontId="1" fillId="0" borderId="3" xfId="2" applyFill="1" applyBorder="1" applyAlignment="1">
      <alignment horizontal="center"/>
    </xf>
    <xf numFmtId="0" fontId="1" fillId="0" borderId="0" xfId="2" applyBorder="1" applyAlignment="1">
      <alignment horizontal="center"/>
    </xf>
    <xf numFmtId="0" fontId="1" fillId="0" borderId="0" xfId="2" applyBorder="1" applyAlignment="1">
      <alignment vertical="top"/>
    </xf>
    <xf numFmtId="0" fontId="1" fillId="0" borderId="1" xfId="2" applyFill="1" applyBorder="1" applyAlignment="1">
      <alignment horizontal="center"/>
    </xf>
    <xf numFmtId="0" fontId="8" fillId="3" borderId="1" xfId="2" applyFont="1" applyFill="1" applyBorder="1" applyAlignment="1">
      <alignment horizontal="center" vertical="top" wrapText="1"/>
    </xf>
    <xf numFmtId="0" fontId="1" fillId="2" borderId="1" xfId="2" applyFill="1" applyBorder="1" applyAlignment="1">
      <alignment horizontal="center" vertical="top" wrapText="1"/>
    </xf>
    <xf numFmtId="1" fontId="1" fillId="2" borderId="1" xfId="2" applyNumberFormat="1" applyFill="1" applyBorder="1" applyAlignment="1">
      <alignment horizontal="center" vertical="top" wrapText="1"/>
    </xf>
    <xf numFmtId="164" fontId="1" fillId="2" borderId="1" xfId="2" applyNumberFormat="1" applyFill="1" applyBorder="1" applyAlignment="1">
      <alignment horizontal="center" vertical="top" wrapText="1"/>
    </xf>
    <xf numFmtId="164" fontId="1" fillId="0" borderId="1" xfId="2" applyNumberFormat="1" applyFill="1" applyBorder="1" applyAlignment="1">
      <alignment horizontal="center" vertical="top" wrapText="1"/>
    </xf>
    <xf numFmtId="0" fontId="3" fillId="4" borderId="1" xfId="2" applyFont="1" applyFill="1" applyBorder="1" applyAlignment="1">
      <alignment horizontal="center" vertical="top" wrapText="1"/>
    </xf>
    <xf numFmtId="0" fontId="10" fillId="0" borderId="0" xfId="2" applyFont="1" applyFill="1"/>
    <xf numFmtId="0" fontId="1" fillId="0" borderId="0" xfId="2" quotePrefix="1"/>
    <xf numFmtId="0" fontId="1" fillId="0" borderId="0" xfId="2" applyFill="1"/>
    <xf numFmtId="16" fontId="1" fillId="0" borderId="1" xfId="2" quotePrefix="1" applyNumberFormat="1" applyBorder="1" applyAlignment="1">
      <alignment horizontal="center"/>
    </xf>
    <xf numFmtId="0" fontId="1" fillId="0" borderId="1" xfId="2" quotePrefix="1" applyBorder="1" applyAlignment="1">
      <alignment horizontal="center"/>
    </xf>
    <xf numFmtId="2" fontId="1" fillId="0" borderId="1" xfId="2" applyNumberFormat="1" applyFill="1" applyBorder="1" applyAlignment="1">
      <alignment horizontal="center" vertical="top"/>
    </xf>
    <xf numFmtId="0" fontId="14" fillId="0" borderId="0" xfId="2" applyFont="1"/>
    <xf numFmtId="0" fontId="14" fillId="0" borderId="0" xfId="2" quotePrefix="1" applyFont="1"/>
    <xf numFmtId="164" fontId="1" fillId="5" borderId="1" xfId="2" applyNumberFormat="1" applyFill="1" applyBorder="1" applyAlignment="1">
      <alignment horizontal="center" vertical="top" wrapText="1"/>
    </xf>
    <xf numFmtId="0" fontId="1" fillId="5" borderId="1" xfId="2" applyFill="1" applyBorder="1" applyAlignment="1">
      <alignment horizontal="center" vertical="top" wrapText="1"/>
    </xf>
  </cellXfs>
  <cellStyles count="4">
    <cellStyle name="Гиперссылка 2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71"/>
  <sheetViews>
    <sheetView tabSelected="1" workbookViewId="0">
      <selection activeCell="D51" sqref="D51:D52"/>
    </sheetView>
  </sheetViews>
  <sheetFormatPr defaultRowHeight="12.75"/>
  <cols>
    <col min="1" max="1" width="6" style="1" customWidth="1"/>
    <col min="2" max="2" width="55.28515625" style="3" customWidth="1"/>
    <col min="3" max="3" width="11.5703125" style="3" customWidth="1"/>
    <col min="4" max="4" width="17.28515625" style="3" customWidth="1"/>
    <col min="5" max="16384" width="9.140625" style="1"/>
  </cols>
  <sheetData>
    <row r="1" spans="1:9" ht="22.5" customHeight="1">
      <c r="A1" s="27"/>
      <c r="B1" s="2" t="s">
        <v>50</v>
      </c>
      <c r="I1" s="51"/>
    </row>
    <row r="2" spans="1:9" ht="26.25" customHeight="1">
      <c r="B2" s="4" t="s">
        <v>78</v>
      </c>
      <c r="C2" s="5"/>
      <c r="D2" s="6"/>
    </row>
    <row r="3" spans="1:9" ht="25.5">
      <c r="A3" s="7" t="s">
        <v>0</v>
      </c>
      <c r="B3" s="8" t="s">
        <v>1</v>
      </c>
      <c r="C3" s="9" t="s">
        <v>2</v>
      </c>
      <c r="D3" s="49" t="s">
        <v>64</v>
      </c>
    </row>
    <row r="4" spans="1:9">
      <c r="A4" s="10"/>
      <c r="B4" s="11" t="s">
        <v>3</v>
      </c>
      <c r="C4" s="12"/>
      <c r="D4" s="12"/>
    </row>
    <row r="5" spans="1:9">
      <c r="A5" s="10"/>
      <c r="B5" s="14" t="s">
        <v>77</v>
      </c>
      <c r="C5" s="13" t="s">
        <v>4</v>
      </c>
      <c r="D5" s="45">
        <v>30</v>
      </c>
      <c r="E5" s="50"/>
    </row>
    <row r="6" spans="1:9">
      <c r="A6" s="10"/>
      <c r="B6" s="17" t="s">
        <v>51</v>
      </c>
      <c r="C6" s="13" t="s">
        <v>5</v>
      </c>
      <c r="D6" s="45">
        <v>33</v>
      </c>
      <c r="E6" s="50"/>
    </row>
    <row r="7" spans="1:9">
      <c r="A7" s="10"/>
      <c r="B7" s="18" t="s">
        <v>6</v>
      </c>
      <c r="C7" s="13" t="s">
        <v>7</v>
      </c>
      <c r="D7" s="45">
        <v>742</v>
      </c>
      <c r="E7" s="50"/>
    </row>
    <row r="8" spans="1:9">
      <c r="A8" s="10"/>
      <c r="B8" s="16" t="s">
        <v>8</v>
      </c>
      <c r="C8" s="13" t="s">
        <v>7</v>
      </c>
      <c r="D8" s="45">
        <v>38</v>
      </c>
      <c r="E8" s="50"/>
    </row>
    <row r="9" spans="1:9">
      <c r="A9" s="10"/>
      <c r="B9" s="16" t="s">
        <v>9</v>
      </c>
      <c r="C9" s="13" t="s">
        <v>7</v>
      </c>
      <c r="D9" s="45">
        <v>43</v>
      </c>
      <c r="E9" s="50"/>
    </row>
    <row r="10" spans="1:9">
      <c r="A10" s="10"/>
      <c r="B10" s="19" t="s">
        <v>10</v>
      </c>
      <c r="C10" s="20"/>
      <c r="D10" s="28"/>
    </row>
    <row r="11" spans="1:9">
      <c r="A11" s="10"/>
      <c r="B11" s="21" t="s">
        <v>11</v>
      </c>
      <c r="C11" s="12"/>
      <c r="D11" s="28"/>
    </row>
    <row r="12" spans="1:9" ht="16.149999999999999" customHeight="1">
      <c r="A12" s="22">
        <v>1</v>
      </c>
      <c r="B12" s="23" t="s">
        <v>52</v>
      </c>
      <c r="C12" s="13" t="s">
        <v>5</v>
      </c>
      <c r="D12" s="46">
        <v>1</v>
      </c>
      <c r="E12" s="50"/>
      <c r="F12" s="52"/>
      <c r="G12" s="52"/>
    </row>
    <row r="13" spans="1:9" ht="29.25" customHeight="1">
      <c r="A13" s="22">
        <v>2</v>
      </c>
      <c r="B13" s="24" t="s">
        <v>53</v>
      </c>
      <c r="C13" s="13" t="s">
        <v>5</v>
      </c>
      <c r="D13" s="45">
        <v>12</v>
      </c>
    </row>
    <row r="14" spans="1:9">
      <c r="A14" s="22">
        <v>3</v>
      </c>
      <c r="B14" s="23" t="s">
        <v>12</v>
      </c>
      <c r="C14" s="13" t="s">
        <v>5</v>
      </c>
      <c r="D14" s="45">
        <v>0</v>
      </c>
    </row>
    <row r="15" spans="1:9" ht="18" customHeight="1">
      <c r="A15" s="22">
        <v>4</v>
      </c>
      <c r="B15" s="24" t="s">
        <v>13</v>
      </c>
      <c r="C15" s="13" t="s">
        <v>5</v>
      </c>
      <c r="D15" s="45">
        <v>0</v>
      </c>
    </row>
    <row r="16" spans="1:9" ht="25.5">
      <c r="A16" s="22">
        <v>5</v>
      </c>
      <c r="B16" s="15" t="s">
        <v>54</v>
      </c>
      <c r="C16" s="13" t="s">
        <v>5</v>
      </c>
      <c r="D16" s="59">
        <v>81</v>
      </c>
      <c r="E16" s="50"/>
      <c r="F16" s="52"/>
      <c r="G16" s="52"/>
    </row>
    <row r="17" spans="1:7">
      <c r="A17" s="22">
        <v>6</v>
      </c>
      <c r="B17" s="23" t="s">
        <v>14</v>
      </c>
      <c r="C17" s="13" t="s">
        <v>5</v>
      </c>
      <c r="D17" s="59">
        <v>74</v>
      </c>
      <c r="E17" s="50"/>
      <c r="F17" s="52"/>
      <c r="G17" s="52"/>
    </row>
    <row r="18" spans="1:7" ht="25.5">
      <c r="A18" s="22">
        <v>7</v>
      </c>
      <c r="B18" s="25" t="s">
        <v>15</v>
      </c>
      <c r="C18" s="13" t="s">
        <v>5</v>
      </c>
      <c r="D18" s="59">
        <v>36</v>
      </c>
      <c r="E18" s="56"/>
    </row>
    <row r="19" spans="1:7">
      <c r="A19" s="22">
        <v>8</v>
      </c>
      <c r="B19" s="23" t="s">
        <v>16</v>
      </c>
      <c r="C19" s="13" t="s">
        <v>5</v>
      </c>
      <c r="D19" s="45">
        <v>2</v>
      </c>
    </row>
    <row r="20" spans="1:7" ht="25.5">
      <c r="A20" s="22">
        <v>9</v>
      </c>
      <c r="B20" s="26" t="s">
        <v>17</v>
      </c>
      <c r="C20" s="13" t="s">
        <v>5</v>
      </c>
      <c r="D20" s="45">
        <v>2</v>
      </c>
    </row>
    <row r="21" spans="1:7">
      <c r="A21" s="10"/>
      <c r="B21" s="21" t="s">
        <v>18</v>
      </c>
      <c r="C21" s="27"/>
      <c r="D21" s="27"/>
    </row>
    <row r="22" spans="1:7">
      <c r="A22" s="22">
        <v>10</v>
      </c>
      <c r="B22" s="23" t="s">
        <v>66</v>
      </c>
      <c r="C22" s="12" t="s">
        <v>19</v>
      </c>
      <c r="D22" s="45">
        <v>1</v>
      </c>
    </row>
    <row r="23" spans="1:7">
      <c r="A23" s="22">
        <v>11</v>
      </c>
      <c r="B23" s="23" t="s">
        <v>20</v>
      </c>
      <c r="C23" s="13" t="s">
        <v>5</v>
      </c>
      <c r="D23" s="45">
        <v>2</v>
      </c>
    </row>
    <row r="24" spans="1:7">
      <c r="A24" s="22">
        <v>12</v>
      </c>
      <c r="B24" s="29" t="s">
        <v>21</v>
      </c>
      <c r="C24" s="13" t="s">
        <v>5</v>
      </c>
      <c r="D24" s="59">
        <v>76</v>
      </c>
    </row>
    <row r="25" spans="1:7" ht="26.25" customHeight="1">
      <c r="A25" s="22">
        <v>13</v>
      </c>
      <c r="B25" s="29" t="s">
        <v>22</v>
      </c>
      <c r="C25" s="13" t="s">
        <v>5</v>
      </c>
      <c r="D25" s="59">
        <v>74</v>
      </c>
    </row>
    <row r="26" spans="1:7" ht="25.5">
      <c r="A26" s="22">
        <v>14</v>
      </c>
      <c r="B26" s="29" t="s">
        <v>23</v>
      </c>
      <c r="C26" s="13" t="s">
        <v>5</v>
      </c>
      <c r="D26" s="59">
        <v>36</v>
      </c>
    </row>
    <row r="27" spans="1:7">
      <c r="A27" s="10"/>
      <c r="B27" s="30" t="s">
        <v>24</v>
      </c>
      <c r="C27" s="27"/>
      <c r="D27" s="27"/>
    </row>
    <row r="28" spans="1:7">
      <c r="A28" s="22">
        <v>15</v>
      </c>
      <c r="B28" s="29" t="s">
        <v>25</v>
      </c>
      <c r="C28" s="13" t="s">
        <v>5</v>
      </c>
      <c r="D28" s="59">
        <v>76</v>
      </c>
      <c r="E28" s="50"/>
      <c r="F28" s="52"/>
      <c r="G28" s="52"/>
    </row>
    <row r="29" spans="1:7">
      <c r="A29" s="22">
        <v>16</v>
      </c>
      <c r="B29" s="32" t="s">
        <v>26</v>
      </c>
      <c r="C29" s="13" t="s">
        <v>5</v>
      </c>
      <c r="D29" s="59">
        <v>74</v>
      </c>
      <c r="E29" s="50"/>
      <c r="F29" s="52"/>
      <c r="G29" s="52"/>
    </row>
    <row r="30" spans="1:7" ht="25.5">
      <c r="A30" s="22">
        <v>17</v>
      </c>
      <c r="B30" s="29" t="s">
        <v>27</v>
      </c>
      <c r="C30" s="13" t="s">
        <v>5</v>
      </c>
      <c r="D30" s="59">
        <v>36</v>
      </c>
    </row>
    <row r="31" spans="1:7">
      <c r="A31" s="10"/>
      <c r="B31" s="21" t="s">
        <v>28</v>
      </c>
      <c r="C31" s="27"/>
      <c r="D31" s="27"/>
    </row>
    <row r="32" spans="1:7" ht="25.5">
      <c r="A32" s="22">
        <v>18</v>
      </c>
      <c r="B32" s="29" t="s">
        <v>29</v>
      </c>
      <c r="C32" s="13" t="s">
        <v>5</v>
      </c>
      <c r="D32" s="45">
        <v>33</v>
      </c>
    </row>
    <row r="33" spans="1:4">
      <c r="A33" s="22">
        <v>19</v>
      </c>
      <c r="B33" s="32" t="s">
        <v>30</v>
      </c>
      <c r="C33" s="13" t="s">
        <v>5</v>
      </c>
      <c r="D33" s="45">
        <v>13</v>
      </c>
    </row>
    <row r="34" spans="1:4">
      <c r="A34" s="34"/>
      <c r="B34" s="21" t="s">
        <v>31</v>
      </c>
      <c r="C34" s="12"/>
      <c r="D34" s="27"/>
    </row>
    <row r="35" spans="1:4" ht="51">
      <c r="A35" s="22">
        <v>20</v>
      </c>
      <c r="B35" s="33" t="s">
        <v>65</v>
      </c>
      <c r="C35" s="12" t="s">
        <v>19</v>
      </c>
      <c r="D35" s="45">
        <v>1</v>
      </c>
    </row>
    <row r="36" spans="1:4" ht="25.5">
      <c r="A36" s="22">
        <v>21</v>
      </c>
      <c r="B36" s="35" t="s">
        <v>62</v>
      </c>
      <c r="C36" s="12" t="s">
        <v>19</v>
      </c>
      <c r="D36" s="45">
        <v>0</v>
      </c>
    </row>
    <row r="37" spans="1:4">
      <c r="A37" s="22"/>
      <c r="B37" s="36" t="s">
        <v>32</v>
      </c>
      <c r="C37" s="13"/>
      <c r="D37" s="28"/>
    </row>
    <row r="38" spans="1:4" ht="25.5">
      <c r="A38" s="22">
        <v>22</v>
      </c>
      <c r="B38" s="33" t="s">
        <v>33</v>
      </c>
      <c r="C38" s="13" t="s">
        <v>7</v>
      </c>
      <c r="D38" s="45">
        <v>1</v>
      </c>
    </row>
    <row r="39" spans="1:4">
      <c r="A39" s="22">
        <v>23</v>
      </c>
      <c r="B39" s="20" t="s">
        <v>34</v>
      </c>
      <c r="C39" s="13" t="s">
        <v>7</v>
      </c>
      <c r="D39" s="45">
        <v>1</v>
      </c>
    </row>
    <row r="40" spans="1:4">
      <c r="A40" s="53" t="s">
        <v>67</v>
      </c>
      <c r="B40" s="37" t="s">
        <v>35</v>
      </c>
      <c r="C40" s="13" t="s">
        <v>7</v>
      </c>
      <c r="D40" s="45">
        <v>0</v>
      </c>
    </row>
    <row r="41" spans="1:4">
      <c r="A41" s="54" t="s">
        <v>68</v>
      </c>
      <c r="B41" s="37" t="s">
        <v>36</v>
      </c>
      <c r="C41" s="13" t="s">
        <v>7</v>
      </c>
      <c r="D41" s="45">
        <v>1</v>
      </c>
    </row>
    <row r="42" spans="1:4" ht="24">
      <c r="A42" s="54" t="s">
        <v>69</v>
      </c>
      <c r="B42" s="38" t="s">
        <v>37</v>
      </c>
      <c r="C42" s="13" t="s">
        <v>7</v>
      </c>
      <c r="D42" s="45">
        <v>0</v>
      </c>
    </row>
    <row r="43" spans="1:4">
      <c r="A43" s="22">
        <v>25</v>
      </c>
      <c r="B43" s="39" t="s">
        <v>38</v>
      </c>
      <c r="C43" s="13" t="s">
        <v>40</v>
      </c>
      <c r="D43" s="45">
        <v>0</v>
      </c>
    </row>
    <row r="44" spans="1:4">
      <c r="A44" s="22">
        <v>26</v>
      </c>
      <c r="B44" s="39" t="s">
        <v>39</v>
      </c>
      <c r="C44" s="13" t="s">
        <v>40</v>
      </c>
      <c r="D44" s="45">
        <v>0</v>
      </c>
    </row>
    <row r="45" spans="1:4" ht="31.5" customHeight="1">
      <c r="A45" s="22">
        <v>27</v>
      </c>
      <c r="B45" s="33" t="s">
        <v>41</v>
      </c>
      <c r="C45" s="13" t="s">
        <v>40</v>
      </c>
      <c r="D45" s="47">
        <v>0</v>
      </c>
    </row>
    <row r="46" spans="1:4" ht="31.15" customHeight="1">
      <c r="A46" s="40">
        <v>28</v>
      </c>
      <c r="B46" s="31" t="s">
        <v>76</v>
      </c>
      <c r="C46" s="13" t="s">
        <v>7</v>
      </c>
      <c r="D46" s="47">
        <v>43</v>
      </c>
    </row>
    <row r="47" spans="1:4">
      <c r="A47" s="43"/>
      <c r="B47" s="21" t="s">
        <v>55</v>
      </c>
      <c r="C47" s="12"/>
      <c r="D47" s="48"/>
    </row>
    <row r="48" spans="1:4" ht="25.5">
      <c r="A48" s="43">
        <v>29</v>
      </c>
      <c r="B48" s="35" t="s">
        <v>70</v>
      </c>
      <c r="C48" s="12" t="s">
        <v>19</v>
      </c>
      <c r="D48" s="47">
        <v>0</v>
      </c>
    </row>
    <row r="49" spans="1:5" ht="25.5">
      <c r="A49" s="43">
        <v>30</v>
      </c>
      <c r="B49" s="35" t="s">
        <v>59</v>
      </c>
      <c r="C49" s="12" t="s">
        <v>7</v>
      </c>
      <c r="D49" s="47">
        <v>0</v>
      </c>
    </row>
    <row r="50" spans="1:5" ht="31.15" customHeight="1">
      <c r="A50" s="43">
        <v>31</v>
      </c>
      <c r="B50" s="31" t="s">
        <v>60</v>
      </c>
      <c r="C50" s="12" t="s">
        <v>7</v>
      </c>
      <c r="D50" s="47">
        <v>0</v>
      </c>
    </row>
    <row r="51" spans="1:5" ht="25.5">
      <c r="A51" s="43">
        <v>32</v>
      </c>
      <c r="B51" s="35" t="s">
        <v>71</v>
      </c>
      <c r="C51" s="12" t="s">
        <v>19</v>
      </c>
      <c r="D51" s="58">
        <v>0</v>
      </c>
      <c r="E51" s="56"/>
    </row>
    <row r="52" spans="1:5" ht="25.5">
      <c r="A52" s="43">
        <v>33</v>
      </c>
      <c r="B52" s="35" t="s">
        <v>56</v>
      </c>
      <c r="C52" s="12" t="s">
        <v>7</v>
      </c>
      <c r="D52" s="58">
        <v>0</v>
      </c>
      <c r="E52" s="56"/>
    </row>
    <row r="53" spans="1:5" ht="25.5">
      <c r="A53" s="43">
        <v>34</v>
      </c>
      <c r="B53" s="31" t="s">
        <v>58</v>
      </c>
      <c r="C53" s="12" t="s">
        <v>7</v>
      </c>
      <c r="D53" s="58">
        <v>42</v>
      </c>
      <c r="E53" s="57"/>
    </row>
    <row r="54" spans="1:5" ht="38.25">
      <c r="A54" s="43">
        <v>35</v>
      </c>
      <c r="B54" s="31" t="s">
        <v>63</v>
      </c>
      <c r="C54" s="12" t="s">
        <v>7</v>
      </c>
      <c r="D54" s="47">
        <v>33</v>
      </c>
      <c r="E54" s="57"/>
    </row>
    <row r="55" spans="1:5">
      <c r="A55" s="43"/>
      <c r="B55" s="44" t="s">
        <v>57</v>
      </c>
      <c r="C55" s="13"/>
      <c r="D55" s="48"/>
    </row>
    <row r="56" spans="1:5" ht="25.5">
      <c r="A56" s="43">
        <v>36</v>
      </c>
      <c r="B56" s="31" t="s">
        <v>72</v>
      </c>
      <c r="C56" s="12" t="s">
        <v>19</v>
      </c>
      <c r="D56" s="47">
        <v>1</v>
      </c>
    </row>
    <row r="57" spans="1:5" ht="25.5">
      <c r="A57" s="43">
        <v>37</v>
      </c>
      <c r="B57" s="31" t="s">
        <v>73</v>
      </c>
      <c r="C57" s="12" t="s">
        <v>19</v>
      </c>
      <c r="D57" s="47">
        <v>1</v>
      </c>
    </row>
    <row r="58" spans="1:5" ht="25.5">
      <c r="A58" s="43">
        <v>38</v>
      </c>
      <c r="B58" s="31" t="s">
        <v>58</v>
      </c>
      <c r="C58" s="12" t="s">
        <v>7</v>
      </c>
      <c r="D58" s="47">
        <v>42</v>
      </c>
      <c r="E58" s="57"/>
    </row>
    <row r="59" spans="1:5">
      <c r="A59" s="10"/>
      <c r="B59" s="19" t="s">
        <v>42</v>
      </c>
      <c r="C59" s="12"/>
      <c r="D59" s="27"/>
    </row>
    <row r="60" spans="1:5" ht="25.5">
      <c r="A60" s="22">
        <v>1</v>
      </c>
      <c r="B60" s="33" t="s">
        <v>43</v>
      </c>
      <c r="C60" s="13" t="s">
        <v>7</v>
      </c>
      <c r="D60" s="55">
        <f>D7/D17</f>
        <v>10.027027027027026</v>
      </c>
    </row>
    <row r="61" spans="1:5" ht="25.5">
      <c r="A61" s="22">
        <v>2</v>
      </c>
      <c r="B61" s="33" t="s">
        <v>44</v>
      </c>
      <c r="C61" s="13" t="s">
        <v>5</v>
      </c>
      <c r="D61" s="55">
        <f>D17/(D7/100)</f>
        <v>9.9730458221024261</v>
      </c>
    </row>
    <row r="62" spans="1:5" ht="28.5" customHeight="1">
      <c r="A62" s="22">
        <v>3</v>
      </c>
      <c r="B62" s="33" t="s">
        <v>45</v>
      </c>
      <c r="C62" s="13" t="s">
        <v>5</v>
      </c>
      <c r="D62" s="55">
        <f>D25/(D7/100)</f>
        <v>9.9730458221024261</v>
      </c>
    </row>
    <row r="63" spans="1:5" ht="27" customHeight="1">
      <c r="A63" s="22">
        <v>4</v>
      </c>
      <c r="B63" s="33" t="s">
        <v>46</v>
      </c>
      <c r="C63" s="13" t="s">
        <v>5</v>
      </c>
      <c r="D63" s="55">
        <f>D29/(D7/100)</f>
        <v>9.9730458221024261</v>
      </c>
    </row>
    <row r="64" spans="1:5" ht="29.25" customHeight="1">
      <c r="A64" s="22">
        <v>5</v>
      </c>
      <c r="B64" s="29" t="s">
        <v>47</v>
      </c>
      <c r="C64" s="13" t="s">
        <v>7</v>
      </c>
      <c r="D64" s="55">
        <f>D29/D17*100</f>
        <v>100</v>
      </c>
    </row>
    <row r="65" spans="1:4" ht="25.5">
      <c r="A65" s="22">
        <v>6</v>
      </c>
      <c r="B65" s="33" t="s">
        <v>61</v>
      </c>
      <c r="C65" s="13" t="s">
        <v>48</v>
      </c>
      <c r="D65" s="55">
        <f>D18/(D12+D6)*100</f>
        <v>105.88235294117648</v>
      </c>
    </row>
    <row r="66" spans="1:4">
      <c r="A66" s="43">
        <v>7</v>
      </c>
      <c r="B66" s="33" t="s">
        <v>49</v>
      </c>
      <c r="C66" s="28" t="s">
        <v>5</v>
      </c>
      <c r="D66" s="55">
        <f>D20/D8</f>
        <v>5.2631578947368418E-2</v>
      </c>
    </row>
    <row r="67" spans="1:4" ht="40.5" customHeight="1">
      <c r="A67" s="22">
        <v>8</v>
      </c>
      <c r="B67" s="31" t="s">
        <v>74</v>
      </c>
      <c r="C67" s="13" t="s">
        <v>48</v>
      </c>
      <c r="D67" s="55">
        <f>D46/D9*100</f>
        <v>100</v>
      </c>
    </row>
    <row r="68" spans="1:4" ht="38.25">
      <c r="A68" s="22">
        <v>9</v>
      </c>
      <c r="B68" s="29" t="s">
        <v>75</v>
      </c>
      <c r="C68" s="13" t="s">
        <v>48</v>
      </c>
      <c r="D68" s="20"/>
    </row>
    <row r="69" spans="1:4">
      <c r="A69" s="41"/>
      <c r="B69" s="42"/>
      <c r="C69" s="42"/>
      <c r="D69" s="42"/>
    </row>
    <row r="70" spans="1:4">
      <c r="A70" s="41"/>
      <c r="B70" s="42"/>
      <c r="C70" s="42"/>
      <c r="D70" s="42"/>
    </row>
    <row r="71" spans="1:4">
      <c r="A71" s="41"/>
      <c r="B71" s="42"/>
      <c r="C71" s="42"/>
      <c r="D71" s="42"/>
    </row>
  </sheetData>
  <phoneticPr fontId="13" type="noConversion"/>
  <pageMargins left="0.70866141732283472" right="0.70866141732283472" top="0.35433070866141736" bottom="0.35433070866141736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6" sqref="A36"/>
    </sheetView>
  </sheetViews>
  <sheetFormatPr defaultRowHeight="1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сош 41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2017-02-08T11:20:24Z</dcterms:modified>
</cp:coreProperties>
</file>